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99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<sst xmlns="http://schemas.openxmlformats.org/spreadsheetml/2006/main" count="76" uniqueCount="36">
  <si>
    <t>OUTSAFE</t>
  </si>
  <si>
    <t>Delivery</t>
  </si>
  <si>
    <t>New Order</t>
  </si>
  <si>
    <t>Order Status</t>
  </si>
  <si>
    <t>Payment</t>
  </si>
  <si>
    <t>Stock Level</t>
  </si>
  <si>
    <t>TOTAL</t>
  </si>
  <si>
    <t>per min</t>
  </si>
  <si>
    <t>P</t>
  </si>
  <si>
    <t>O</t>
  </si>
  <si>
    <t>D</t>
  </si>
  <si>
    <t>S</t>
  </si>
  <si>
    <t>N</t>
  </si>
  <si>
    <t>1 STANDARD</t>
  </si>
  <si>
    <t>1 HI HI RO</t>
  </si>
  <si>
    <t>5 STANDARD</t>
  </si>
  <si>
    <t>5 HI HI RO</t>
  </si>
  <si>
    <t>10 STANDARD</t>
  </si>
  <si>
    <t>10 HI HI RO</t>
  </si>
  <si>
    <t>(This performance plateau was found to be caused by paging on the 1.7 GB machines)</t>
  </si>
  <si>
    <t>Insecure DBT2</t>
  </si>
  <si>
    <t>All tests run on 32-bit Linux virtual machines with 1.7G RAM, 2 virtual cores (Amazon c1.medium)</t>
  </si>
  <si>
    <t>1 HI RO</t>
  </si>
  <si>
    <t>1 ALL RO</t>
  </si>
  <si>
    <t>5 HI RO</t>
  </si>
  <si>
    <t>5 ALL RO</t>
  </si>
  <si>
    <t>10 HI RO</t>
  </si>
  <si>
    <t>10 ALL RO</t>
  </si>
  <si>
    <t>20 STANDARD</t>
  </si>
  <si>
    <t>20 HI RO</t>
  </si>
  <si>
    <t>20 HI HI RO</t>
  </si>
  <si>
    <t>20 ALL RO</t>
  </si>
  <si>
    <t>40 STANDARD</t>
  </si>
  <si>
    <t>40 HI RO</t>
  </si>
  <si>
    <t>40 HI HI RO</t>
  </si>
  <si>
    <t>40 ALL RO</t>
  </si>
</sst>
</file>

<file path=xl/styles.xml><?xml version="1.0" encoding="utf-8"?>
<styleSheet xmlns="http://schemas.openxmlformats.org/spreadsheetml/2006/main">
  <numFmts count="1">
    <numFmt numFmtId="164" formatCode="GENERAL"/>
  </numFmts>
  <fonts count="2">
    <font>
      <sz val="10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33"/>
  <sheetViews>
    <sheetView tabSelected="1" workbookViewId="0" topLeftCell="A1">
      <selection activeCell="F26" sqref="F26"/>
    </sheetView>
  </sheetViews>
  <sheetFormatPr defaultColWidth="12.57421875" defaultRowHeight="12.75"/>
  <cols>
    <col min="1" max="1" width="13.57421875" style="0" customWidth="1"/>
    <col min="2" max="9" width="11.57421875" style="0" customWidth="1"/>
    <col min="10" max="10" width="20.7109375" style="0" customWidth="1"/>
    <col min="11" max="16384" width="11.57421875" style="0" customWidth="1"/>
  </cols>
  <sheetData>
    <row r="1" spans="1:8" ht="12.75">
      <c r="A1" s="1" t="s">
        <v>0</v>
      </c>
      <c r="C1" s="1"/>
      <c r="D1" s="1"/>
      <c r="E1" s="1"/>
      <c r="F1" s="1"/>
      <c r="G1" s="1"/>
      <c r="H1" s="1"/>
    </row>
    <row r="2" spans="1:15" ht="12.75">
      <c r="A2" s="1"/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K2" t="s">
        <v>8</v>
      </c>
      <c r="L2" t="s">
        <v>9</v>
      </c>
      <c r="M2" t="s">
        <v>10</v>
      </c>
      <c r="N2" t="s">
        <v>11</v>
      </c>
      <c r="O2" t="s">
        <v>12</v>
      </c>
    </row>
    <row r="3" spans="1:15" ht="12.75">
      <c r="A3" s="1" t="s">
        <v>13</v>
      </c>
      <c r="B3">
        <v>3544</v>
      </c>
      <c r="C3">
        <v>40565</v>
      </c>
      <c r="D3">
        <v>3455</v>
      </c>
      <c r="E3">
        <v>38172</v>
      </c>
      <c r="F3">
        <v>3646</v>
      </c>
      <c r="G3" s="2">
        <f>SUM(B3:F3)</f>
        <v>89382</v>
      </c>
      <c r="H3" s="2">
        <f>G3/20</f>
        <v>4469.1</v>
      </c>
      <c r="K3">
        <v>0.43</v>
      </c>
      <c r="L3">
        <v>0.04</v>
      </c>
      <c r="M3">
        <v>0.04</v>
      </c>
      <c r="N3">
        <v>0.04</v>
      </c>
      <c r="O3" s="2">
        <f>1-(K3+L3+M3+N3)</f>
        <v>0.44999999999999996</v>
      </c>
    </row>
    <row r="4" spans="1:15" ht="12.75">
      <c r="A4" s="1" t="s">
        <v>14</v>
      </c>
      <c r="B4">
        <v>16156</v>
      </c>
      <c r="C4">
        <v>49211</v>
      </c>
      <c r="D4">
        <v>161557</v>
      </c>
      <c r="E4">
        <v>16025</v>
      </c>
      <c r="F4">
        <v>161067</v>
      </c>
      <c r="G4" s="2">
        <f>SUM(B4:F4)</f>
        <v>404016</v>
      </c>
      <c r="H4" s="2">
        <f>G4/20</f>
        <v>20200.8</v>
      </c>
      <c r="K4">
        <v>0.08</v>
      </c>
      <c r="L4">
        <v>0.4</v>
      </c>
      <c r="M4">
        <v>0.04</v>
      </c>
      <c r="N4">
        <v>0.4</v>
      </c>
      <c r="O4" s="2">
        <f>1-(K4+L4+M4+N4)</f>
        <v>0.07999999999999996</v>
      </c>
    </row>
    <row r="5" ht="12.75">
      <c r="A5" s="1"/>
    </row>
    <row r="6" spans="1:8" ht="12.75">
      <c r="A6" s="1" t="s">
        <v>15</v>
      </c>
      <c r="B6">
        <v>7700</v>
      </c>
      <c r="C6">
        <v>88415</v>
      </c>
      <c r="D6">
        <v>7825</v>
      </c>
      <c r="E6">
        <v>84033</v>
      </c>
      <c r="F6">
        <v>7581</v>
      </c>
      <c r="G6" s="2">
        <f>SUM(B6:F6)</f>
        <v>195554</v>
      </c>
      <c r="H6" s="2">
        <f>G6/20</f>
        <v>9777.7</v>
      </c>
    </row>
    <row r="7" spans="1:8" ht="12.75">
      <c r="A7" s="1" t="s">
        <v>16</v>
      </c>
      <c r="B7">
        <v>24400</v>
      </c>
      <c r="C7">
        <v>74351</v>
      </c>
      <c r="D7">
        <v>244937</v>
      </c>
      <c r="E7">
        <v>24208</v>
      </c>
      <c r="F7">
        <v>244800</v>
      </c>
      <c r="G7" s="2">
        <f>SUM(B7:F7)</f>
        <v>612696</v>
      </c>
      <c r="H7" s="2">
        <f>G7/20</f>
        <v>30634.8</v>
      </c>
    </row>
    <row r="8" ht="12.75">
      <c r="A8" s="1"/>
    </row>
    <row r="9" spans="1:8" ht="12.75">
      <c r="A9" s="1" t="s">
        <v>17</v>
      </c>
      <c r="B9">
        <v>10597</v>
      </c>
      <c r="C9">
        <v>121108</v>
      </c>
      <c r="D9">
        <v>10640</v>
      </c>
      <c r="E9">
        <v>114535</v>
      </c>
      <c r="F9">
        <v>10569</v>
      </c>
      <c r="G9" s="2">
        <f>SUM(B9:F9)</f>
        <v>267449</v>
      </c>
      <c r="H9" s="2">
        <f>G9/20</f>
        <v>13372.45</v>
      </c>
    </row>
    <row r="10" spans="1:9" ht="12.75">
      <c r="A10" s="1" t="s">
        <v>18</v>
      </c>
      <c r="B10">
        <v>25074</v>
      </c>
      <c r="C10">
        <v>76422</v>
      </c>
      <c r="D10">
        <v>251898</v>
      </c>
      <c r="E10">
        <v>25064</v>
      </c>
      <c r="F10">
        <v>251024</v>
      </c>
      <c r="G10" s="2">
        <f>SUM(B10:F10)</f>
        <v>629482</v>
      </c>
      <c r="H10" s="2">
        <f>G10/20</f>
        <v>31474.1</v>
      </c>
      <c r="I10" t="s">
        <v>19</v>
      </c>
    </row>
    <row r="16" spans="1:8" ht="12.75">
      <c r="A16" s="1" t="s">
        <v>20</v>
      </c>
      <c r="C16" s="1"/>
      <c r="D16" s="1"/>
      <c r="E16" s="1"/>
      <c r="F16" s="1"/>
      <c r="G16" s="1"/>
      <c r="H16" s="1"/>
    </row>
    <row r="17" spans="1:15" ht="12.75">
      <c r="A17" s="1"/>
      <c r="B17" s="1" t="s">
        <v>1</v>
      </c>
      <c r="C17" s="1" t="s">
        <v>2</v>
      </c>
      <c r="D17" s="1" t="s">
        <v>3</v>
      </c>
      <c r="E17" s="1" t="s">
        <v>4</v>
      </c>
      <c r="F17" s="1" t="s">
        <v>5</v>
      </c>
      <c r="G17" s="1" t="s">
        <v>6</v>
      </c>
      <c r="H17" s="1" t="s">
        <v>7</v>
      </c>
      <c r="K17" t="s">
        <v>8</v>
      </c>
      <c r="L17" t="s">
        <v>9</v>
      </c>
      <c r="M17" t="s">
        <v>10</v>
      </c>
      <c r="N17" t="s">
        <v>11</v>
      </c>
      <c r="O17" t="s">
        <v>12</v>
      </c>
    </row>
    <row r="18" spans="1:15" ht="12.75">
      <c r="A18" s="1" t="s">
        <v>13</v>
      </c>
      <c r="B18">
        <v>2648</v>
      </c>
      <c r="C18">
        <v>29526</v>
      </c>
      <c r="D18">
        <v>2592</v>
      </c>
      <c r="E18">
        <v>28150</v>
      </c>
      <c r="F18">
        <v>2584</v>
      </c>
      <c r="G18" s="2">
        <f>SUM(B18:F18)</f>
        <v>65500</v>
      </c>
      <c r="H18" s="2">
        <f>G18/20</f>
        <v>3275</v>
      </c>
      <c r="K18">
        <v>0.43</v>
      </c>
      <c r="L18">
        <v>0.04</v>
      </c>
      <c r="M18">
        <v>0.04</v>
      </c>
      <c r="N18">
        <v>0.04</v>
      </c>
      <c r="O18" s="2">
        <f>1-(K18+L18+M18+N18)</f>
        <v>0.44999999999999996</v>
      </c>
    </row>
    <row r="19" spans="1:15" ht="12.75">
      <c r="A19" s="1" t="s">
        <v>14</v>
      </c>
      <c r="B19">
        <v>5170</v>
      </c>
      <c r="C19">
        <v>10602</v>
      </c>
      <c r="D19">
        <v>52061</v>
      </c>
      <c r="E19">
        <v>10482</v>
      </c>
      <c r="F19">
        <v>52385</v>
      </c>
      <c r="G19" s="2">
        <f>SUM(B19:F19)</f>
        <v>130700</v>
      </c>
      <c r="H19" s="2">
        <f>G19/20</f>
        <v>6535</v>
      </c>
      <c r="K19">
        <v>0.08</v>
      </c>
      <c r="L19">
        <v>0.4</v>
      </c>
      <c r="M19">
        <v>0.04</v>
      </c>
      <c r="N19">
        <v>0.4</v>
      </c>
      <c r="O19" s="2">
        <f>1-(K19+L19+M19+N19)</f>
        <v>0.07999999999999996</v>
      </c>
    </row>
    <row r="20" ht="12.75">
      <c r="A20" s="1"/>
    </row>
    <row r="21" spans="1:8" ht="12.75">
      <c r="A21" s="1" t="s">
        <v>15</v>
      </c>
      <c r="B21">
        <v>3945</v>
      </c>
      <c r="C21">
        <v>45471</v>
      </c>
      <c r="D21">
        <v>4066</v>
      </c>
      <c r="E21">
        <v>42950</v>
      </c>
      <c r="F21">
        <v>4110</v>
      </c>
      <c r="G21" s="2">
        <f>SUM(B21:F21)</f>
        <v>100542</v>
      </c>
      <c r="H21" s="2">
        <f>G21/20</f>
        <v>5027.1</v>
      </c>
    </row>
    <row r="22" spans="1:8" ht="12.75">
      <c r="A22" s="1" t="s">
        <v>16</v>
      </c>
      <c r="B22">
        <v>10071</v>
      </c>
      <c r="C22">
        <v>20317</v>
      </c>
      <c r="D22">
        <v>100318</v>
      </c>
      <c r="E22">
        <v>20185</v>
      </c>
      <c r="F22">
        <v>100108</v>
      </c>
      <c r="G22" s="2">
        <f>SUM(B22:F22)</f>
        <v>250999</v>
      </c>
      <c r="H22" s="2">
        <f>G22/20</f>
        <v>12549.95</v>
      </c>
    </row>
    <row r="23" ht="12.75">
      <c r="A23" s="1"/>
    </row>
    <row r="24" spans="1:8" ht="12.75">
      <c r="A24" s="1" t="s">
        <v>17</v>
      </c>
      <c r="B24">
        <v>7655</v>
      </c>
      <c r="C24">
        <v>89153</v>
      </c>
      <c r="D24">
        <v>7924</v>
      </c>
      <c r="E24">
        <v>84473</v>
      </c>
      <c r="F24">
        <v>7924</v>
      </c>
      <c r="G24" s="2">
        <f>SUM(B24:F24)</f>
        <v>197129</v>
      </c>
      <c r="H24" s="2">
        <f>G24/20</f>
        <v>9856.45</v>
      </c>
    </row>
    <row r="25" spans="1:8" ht="12.75">
      <c r="A25" s="1" t="s">
        <v>18</v>
      </c>
      <c r="B25">
        <v>12530</v>
      </c>
      <c r="C25">
        <v>25358</v>
      </c>
      <c r="D25">
        <v>123413</v>
      </c>
      <c r="E25">
        <v>24947</v>
      </c>
      <c r="F25">
        <v>123930</v>
      </c>
      <c r="G25" s="2">
        <f>SUM(B25:F25)</f>
        <v>310178</v>
      </c>
      <c r="H25" s="2">
        <f>G25/20</f>
        <v>15508.9</v>
      </c>
    </row>
    <row r="27" ht="12.75">
      <c r="A27" s="1" t="s">
        <v>21</v>
      </c>
    </row>
    <row r="31" spans="11:15" ht="12.75">
      <c r="K31" t="s">
        <v>8</v>
      </c>
      <c r="L31" t="s">
        <v>9</v>
      </c>
      <c r="M31" t="s">
        <v>10</v>
      </c>
      <c r="N31" t="s">
        <v>11</v>
      </c>
      <c r="O31" t="s">
        <v>12</v>
      </c>
    </row>
    <row r="32" spans="11:15" ht="12.75">
      <c r="K32">
        <v>0.43</v>
      </c>
      <c r="L32">
        <v>0.04</v>
      </c>
      <c r="M32">
        <v>0.04</v>
      </c>
      <c r="N32">
        <v>0.04</v>
      </c>
      <c r="O32" s="2">
        <f>1-(K32+L32+M32+N32)</f>
        <v>0.44999999999999996</v>
      </c>
    </row>
    <row r="33" spans="11:15" ht="12.75">
      <c r="K33">
        <v>0.08</v>
      </c>
      <c r="L33">
        <v>0.4</v>
      </c>
      <c r="M33">
        <v>0.04</v>
      </c>
      <c r="N33">
        <v>0.4</v>
      </c>
      <c r="O33" s="2">
        <f>1-(K33+L33+M33+N33)</f>
        <v>0.07999999999999996</v>
      </c>
    </row>
  </sheetData>
  <sheetProtection selectLockedCells="1" selectUnlockedCells="1"/>
  <printOptions/>
  <pageMargins left="0.7875" right="0.7875" top="1.025" bottom="1.025" header="0.7875" footer="0.7875"/>
  <pageSetup firstPageNumber="1" useFirstPageNumber="1" horizontalDpi="300" verticalDpi="300" orientation="portrait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25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>
    <row r="1" spans="2:14" ht="12.75"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J1" t="s">
        <v>8</v>
      </c>
      <c r="K1" t="s">
        <v>9</v>
      </c>
      <c r="L1" t="s">
        <v>10</v>
      </c>
      <c r="M1" t="s">
        <v>11</v>
      </c>
      <c r="N1" t="s">
        <v>12</v>
      </c>
    </row>
    <row r="2" spans="1:14" ht="12.75">
      <c r="A2" t="s">
        <v>13</v>
      </c>
      <c r="B2">
        <v>1726</v>
      </c>
      <c r="C2">
        <v>20205</v>
      </c>
      <c r="D2">
        <v>1781</v>
      </c>
      <c r="E2">
        <v>18958</v>
      </c>
      <c r="F2">
        <v>1748</v>
      </c>
      <c r="G2" s="2">
        <f>SUM(B2:F2)</f>
        <v>44418</v>
      </c>
      <c r="J2">
        <v>0.43</v>
      </c>
      <c r="K2">
        <v>0.04</v>
      </c>
      <c r="L2">
        <v>0.04</v>
      </c>
      <c r="M2">
        <v>0.04</v>
      </c>
      <c r="N2" s="2">
        <f>1-(J2+K2+L2+M2)</f>
        <v>0.44999999999999996</v>
      </c>
    </row>
    <row r="3" spans="1:14" ht="12.75">
      <c r="A3" t="s">
        <v>22</v>
      </c>
      <c r="B3">
        <v>2518</v>
      </c>
      <c r="C3">
        <v>8687</v>
      </c>
      <c r="D3">
        <v>12947</v>
      </c>
      <c r="E3">
        <v>28370</v>
      </c>
      <c r="F3">
        <v>12954</v>
      </c>
      <c r="G3" s="2">
        <f>SUM(B3:F3)</f>
        <v>65476</v>
      </c>
      <c r="J3">
        <v>0.43</v>
      </c>
      <c r="K3">
        <v>0.2</v>
      </c>
      <c r="L3">
        <v>0.04</v>
      </c>
      <c r="M3">
        <v>0.2</v>
      </c>
      <c r="N3" s="2">
        <f>1-(J3+K3+L3+M3)</f>
        <v>0.1299999999999999</v>
      </c>
    </row>
    <row r="4" spans="1:14" ht="12.75">
      <c r="A4" t="s">
        <v>14</v>
      </c>
      <c r="B4">
        <v>3004</v>
      </c>
      <c r="C4">
        <v>9125</v>
      </c>
      <c r="D4">
        <v>30025</v>
      </c>
      <c r="E4">
        <v>2995</v>
      </c>
      <c r="F4">
        <v>30317</v>
      </c>
      <c r="G4" s="2">
        <f>SUM(B4:F4)</f>
        <v>75466</v>
      </c>
      <c r="J4">
        <v>0.04</v>
      </c>
      <c r="K4">
        <v>0.4</v>
      </c>
      <c r="L4">
        <v>0.04</v>
      </c>
      <c r="M4">
        <v>0.4</v>
      </c>
      <c r="N4" s="2">
        <f>1-(J4+K4+L4+M4)</f>
        <v>0.12</v>
      </c>
    </row>
    <row r="5" spans="1:14" ht="12.75">
      <c r="A5" t="s">
        <v>23</v>
      </c>
      <c r="B5">
        <v>0</v>
      </c>
      <c r="C5">
        <v>0</v>
      </c>
      <c r="D5">
        <v>284411</v>
      </c>
      <c r="E5">
        <v>0</v>
      </c>
      <c r="F5">
        <v>283284</v>
      </c>
      <c r="G5" s="2">
        <f>SUM(B5:F5)</f>
        <v>567695</v>
      </c>
      <c r="J5">
        <v>0</v>
      </c>
      <c r="K5">
        <v>0.5</v>
      </c>
      <c r="L5">
        <v>0</v>
      </c>
      <c r="M5">
        <v>0.5</v>
      </c>
      <c r="N5" s="2">
        <f>1-(J5+K5+L5+M5)</f>
        <v>0</v>
      </c>
    </row>
    <row r="7" spans="1:7" ht="12.75">
      <c r="A7" t="s">
        <v>15</v>
      </c>
      <c r="B7">
        <v>2909</v>
      </c>
      <c r="C7">
        <v>33359</v>
      </c>
      <c r="D7">
        <v>2904</v>
      </c>
      <c r="E7">
        <v>31482</v>
      </c>
      <c r="F7">
        <v>2930</v>
      </c>
      <c r="G7" s="2">
        <f>SUM(B7:F7)</f>
        <v>73584</v>
      </c>
    </row>
    <row r="8" spans="1:7" ht="12.75">
      <c r="A8" t="s">
        <v>24</v>
      </c>
      <c r="B8">
        <v>5023</v>
      </c>
      <c r="C8">
        <v>16327</v>
      </c>
      <c r="D8">
        <v>24680</v>
      </c>
      <c r="E8">
        <v>53578</v>
      </c>
      <c r="F8">
        <v>24741</v>
      </c>
      <c r="G8" s="2">
        <f>SUM(B8:F8)</f>
        <v>124349</v>
      </c>
    </row>
    <row r="9" spans="1:7" ht="12.75">
      <c r="A9" t="s">
        <v>16</v>
      </c>
      <c r="B9">
        <v>4183</v>
      </c>
      <c r="C9">
        <v>13036</v>
      </c>
      <c r="D9">
        <v>42831</v>
      </c>
      <c r="E9">
        <v>4261</v>
      </c>
      <c r="F9">
        <v>43178</v>
      </c>
      <c r="G9" s="2">
        <f>SUM(B9:F9)</f>
        <v>107489</v>
      </c>
    </row>
    <row r="10" spans="1:7" ht="12.75">
      <c r="A10" t="s">
        <v>25</v>
      </c>
      <c r="B10">
        <v>0</v>
      </c>
      <c r="C10">
        <v>0</v>
      </c>
      <c r="D10">
        <v>5673337</v>
      </c>
      <c r="E10">
        <v>0</v>
      </c>
      <c r="F10">
        <v>5673124</v>
      </c>
      <c r="G10" s="2">
        <f>SUM(B10:F10)</f>
        <v>11346461</v>
      </c>
    </row>
    <row r="12" spans="1:7" ht="12.75">
      <c r="A12" t="s">
        <v>17</v>
      </c>
      <c r="B12">
        <v>3796</v>
      </c>
      <c r="C12">
        <v>41830</v>
      </c>
      <c r="D12">
        <v>3604</v>
      </c>
      <c r="E12">
        <v>39952</v>
      </c>
      <c r="F12">
        <v>3666</v>
      </c>
      <c r="G12" s="2">
        <f>SUM(B12:F12)</f>
        <v>92848</v>
      </c>
    </row>
    <row r="13" spans="1:7" ht="12.75">
      <c r="A13" t="s">
        <v>26</v>
      </c>
      <c r="B13">
        <v>5434</v>
      </c>
      <c r="C13">
        <v>17871</v>
      </c>
      <c r="D13">
        <v>26973</v>
      </c>
      <c r="E13">
        <v>58415</v>
      </c>
      <c r="F13">
        <v>26786</v>
      </c>
      <c r="G13" s="2">
        <f>SUM(B13:F13)</f>
        <v>135479</v>
      </c>
    </row>
    <row r="14" spans="1:7" ht="12.75">
      <c r="A14" t="s">
        <v>18</v>
      </c>
      <c r="B14">
        <v>5277</v>
      </c>
      <c r="C14">
        <v>16143</v>
      </c>
      <c r="D14">
        <v>53022</v>
      </c>
      <c r="E14">
        <v>5370</v>
      </c>
      <c r="F14">
        <v>53113</v>
      </c>
      <c r="G14" s="2">
        <f>SUM(B14:F14)</f>
        <v>132925</v>
      </c>
    </row>
    <row r="15" spans="1:7" ht="12.75">
      <c r="A15" t="s">
        <v>27</v>
      </c>
      <c r="B15">
        <v>0</v>
      </c>
      <c r="C15">
        <v>0</v>
      </c>
      <c r="D15">
        <v>10561550</v>
      </c>
      <c r="E15">
        <v>0</v>
      </c>
      <c r="F15">
        <v>10552392</v>
      </c>
      <c r="G15" s="2">
        <f>SUM(B15:F15)</f>
        <v>21113942</v>
      </c>
    </row>
    <row r="17" spans="1:7" ht="12.75">
      <c r="A17" t="s">
        <v>28</v>
      </c>
      <c r="B17">
        <v>5090</v>
      </c>
      <c r="C17">
        <v>58083</v>
      </c>
      <c r="D17">
        <v>5032</v>
      </c>
      <c r="E17">
        <v>54695</v>
      </c>
      <c r="F17">
        <v>5004</v>
      </c>
      <c r="G17" s="2">
        <f>SUM(B17:F17)</f>
        <v>127904</v>
      </c>
    </row>
    <row r="18" spans="1:7" ht="12.75">
      <c r="A18" t="s">
        <v>29</v>
      </c>
      <c r="B18">
        <v>8512</v>
      </c>
      <c r="C18">
        <v>27473</v>
      </c>
      <c r="D18">
        <v>42287</v>
      </c>
      <c r="E18">
        <v>89735</v>
      </c>
      <c r="F18">
        <v>41765</v>
      </c>
      <c r="G18" s="2">
        <f>SUM(B18:F18)</f>
        <v>209772</v>
      </c>
    </row>
    <row r="19" spans="1:7" ht="12.75">
      <c r="A19" t="s">
        <v>30</v>
      </c>
      <c r="B19">
        <v>9012</v>
      </c>
      <c r="C19">
        <v>28010</v>
      </c>
      <c r="D19">
        <v>91650</v>
      </c>
      <c r="E19">
        <v>9176</v>
      </c>
      <c r="F19">
        <v>92129</v>
      </c>
      <c r="G19" s="2">
        <f>SUM(B19:F19)</f>
        <v>229977</v>
      </c>
    </row>
    <row r="20" spans="1:7" ht="12.75">
      <c r="A20" t="s">
        <v>31</v>
      </c>
      <c r="B20">
        <v>0</v>
      </c>
      <c r="C20">
        <v>0</v>
      </c>
      <c r="E20">
        <v>0</v>
      </c>
      <c r="G20" s="2">
        <f>SUM(B20:F20)</f>
        <v>0</v>
      </c>
    </row>
    <row r="22" spans="1:7" ht="12.75">
      <c r="A22" t="s">
        <v>32</v>
      </c>
      <c r="G22" s="2">
        <f>SUM(B22:F22)</f>
        <v>0</v>
      </c>
    </row>
    <row r="23" spans="1:7" ht="12.75">
      <c r="A23" t="s">
        <v>33</v>
      </c>
      <c r="G23" s="2">
        <f>SUM(B23:F23)</f>
        <v>0</v>
      </c>
    </row>
    <row r="24" spans="1:7" ht="12.75">
      <c r="A24" t="s">
        <v>34</v>
      </c>
      <c r="G24" s="2">
        <f>SUM(B24:F24)</f>
        <v>0</v>
      </c>
    </row>
    <row r="25" spans="1:7" ht="12.75">
      <c r="A25" t="s">
        <v>35</v>
      </c>
      <c r="G25" s="2">
        <f>SUM(B25:F25)</f>
        <v>0</v>
      </c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Arthur Meacham</cp:lastModifiedBy>
  <dcterms:created xsi:type="dcterms:W3CDTF">2010-01-15T22:13:51Z</dcterms:created>
  <dcterms:modified xsi:type="dcterms:W3CDTF">2010-02-24T12:33:17Z</dcterms:modified>
  <cp:category/>
  <cp:version/>
  <cp:contentType/>
  <cp:contentStatus/>
  <cp:revision>6</cp:revision>
</cp:coreProperties>
</file>